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570" windowHeight="109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<sst xmlns="http://schemas.openxmlformats.org/spreadsheetml/2006/main" count="431" uniqueCount="330">
  <si>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</si>
  <si>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</si>
  <si>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</si>
  <si>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</si>
  <si>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</si>
  <si>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</si>
  <si>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</si>
  <si>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</si>
  <si>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</si>
  <si>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</si>
  <si>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</si>
  <si>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</si>
  <si>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</si>
  <si>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</si>
  <si>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</si>
  <si>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</si>
  <si>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</si>
  <si>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</si>
  <si>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</si>
  <si>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</si>
  <si>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</si>
  <si>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</si>
  <si>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</si>
  <si>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</si>
  <si>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</si>
  <si>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</si>
  <si>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</si>
  <si>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</si>
  <si>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</si>
  <si>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</si>
  <si>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</si>
  <si>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</si>
  <si>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</si>
  <si>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</si>
  <si>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</si>
  <si>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</si>
  <si>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</si>
  <si>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</si>
  <si>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</si>
  <si>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</si>
  <si>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</si>
  <si>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</si>
  <si>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</si>
  <si>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</si>
  <si>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</si>
  <si>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</si>
  <si>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</si>
  <si>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</si>
  <si>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</si>
  <si>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</si>
  <si>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</si>
  <si>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</si>
  <si>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</si>
  <si>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</si>
  <si>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</si>
  <si>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</si>
  <si>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</si>
  <si>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</si>
  <si>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</si>
  <si>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</si>
  <si>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</si>
  <si>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</si>
  <si>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</si>
  <si>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</si>
  <si>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</si>
  <si>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</si>
  <si>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</si>
  <si>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</si>
  <si>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</si>
  <si>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</si>
  <si>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</si>
  <si>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</si>
  <si>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</si>
  <si>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</si>
  <si>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</si>
  <si>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</si>
  <si>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</si>
  <si>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</si>
  <si>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</si>
  <si>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</si>
  <si>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</si>
  <si>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</si>
  <si>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</si>
  <si>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</si>
  <si>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</si>
  <si>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</si>
  <si>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</si>
  <si>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</si>
  <si>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</si>
  <si>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</si>
  <si>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</si>
  <si>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</si>
  <si>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</si>
  <si>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</si>
  <si>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</si>
  <si>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</si>
  <si>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</si>
  <si>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</si>
  <si>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</si>
  <si>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</si>
  <si>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</si>
  <si>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</si>
  <si>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</si>
  <si>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</si>
  <si>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</si>
  <si>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</si>
  <si>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</si>
  <si>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</si>
  <si>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</si>
  <si>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</si>
  <si>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</si>
  <si>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</si>
  <si>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</si>
  <si>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</si>
  <si>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</si>
  <si>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</si>
  <si>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</si>
  <si>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</si>
  <si>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</si>
  <si>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</si>
  <si>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</si>
  <si>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</si>
  <si>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</si>
  <si>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</si>
  <si>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</si>
  <si>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</si>
  <si>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</si>
  <si>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</si>
  <si>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</si>
  <si>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</si>
  <si>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</si>
  <si>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</si>
  <si>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</si>
  <si>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</si>
  <si>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</si>
  <si>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</si>
  <si>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</si>
  <si>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</si>
  <si>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</si>
  <si>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</si>
  <si>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</si>
  <si>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</si>
  <si>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</si>
  <si>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</si>
  <si>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</si>
  <si>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</si>
  <si>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</si>
  <si>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</si>
  <si>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</si>
  <si>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</si>
  <si>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</si>
  <si>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</si>
  <si>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</si>
  <si>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</si>
  <si>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</si>
  <si>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</si>
  <si>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</si>
  <si>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</si>
  <si>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</si>
  <si>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</si>
  <si>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</si>
  <si>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</si>
  <si>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</si>
  <si>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</si>
  <si>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</si>
  <si>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</si>
  <si>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</si>
  <si>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</si>
  <si>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</si>
  <si>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</si>
  <si>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</si>
  <si>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</si>
  <si>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</si>
  <si>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</si>
  <si>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</si>
  <si>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</si>
  <si>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</si>
  <si>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</si>
  <si>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</si>
  <si>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</si>
  <si>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</si>
  <si>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</si>
  <si>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</si>
  <si>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</si>
  <si>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</si>
  <si>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</si>
  <si>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</si>
  <si>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</si>
  <si>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</si>
  <si>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</si>
  <si>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</si>
  <si>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</si>
  <si>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</si>
  <si>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</si>
  <si>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</si>
  <si>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</si>
  <si>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</si>
  <si>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</si>
  <si>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</si>
  <si>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</si>
  <si>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</si>
  <si>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</si>
  <si>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</si>
  <si>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</si>
  <si>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</si>
  <si>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</si>
  <si>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</si>
  <si>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</si>
  <si>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</si>
  <si>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</si>
  <si>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</si>
  <si>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</si>
  <si>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</si>
  <si>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</si>
  <si>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</si>
  <si>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</si>
  <si>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</si>
  <si>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</si>
  <si>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</si>
  <si>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</si>
  <si>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</si>
  <si>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</si>
  <si>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</si>
  <si>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</si>
  <si>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</si>
  <si>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</si>
  <si>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</si>
  <si>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</si>
  <si>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</si>
  <si>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</si>
  <si>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</si>
  <si>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</si>
  <si>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</si>
  <si>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</si>
  <si>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</si>
  <si>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</si>
  <si>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</si>
  <si>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</si>
  <si>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</si>
  <si>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</si>
  <si>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</si>
  <si>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</si>
  <si>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</si>
  <si>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</si>
  <si>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</si>
  <si>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</si>
  <si>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</si>
  <si>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</si>
  <si>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</si>
  <si>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</si>
  <si>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</si>
  <si>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</si>
  <si>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</si>
  <si>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</si>
  <si>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</si>
  <si>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</si>
  <si>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</si>
  <si>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</si>
  <si>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</si>
  <si>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</si>
  <si>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</si>
  <si>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</si>
  <si>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</si>
  <si>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</si>
  <si>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</si>
  <si>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</si>
  <si>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</si>
  <si>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</si>
  <si>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</si>
  <si>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</si>
  <si>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</si>
  <si>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</si>
  <si>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</si>
  <si>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</si>
  <si>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</si>
  <si>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</si>
  <si>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</si>
  <si>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</si>
  <si>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</si>
  <si>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</si>
  <si>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</si>
  <si>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</si>
  <si>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</si>
  <si>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</si>
  <si>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</si>
  <si>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</si>
  <si>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</si>
  <si>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</si>
  <si>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</si>
  <si>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</si>
  <si>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</si>
  <si>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</si>
  <si>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</si>
  <si>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</si>
  <si>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</si>
  <si>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</si>
  <si>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</si>
  <si>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</si>
  <si>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</si>
  <si>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</si>
  <si>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</si>
  <si>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</si>
  <si>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</si>
  <si>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</si>
  <si>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</si>
  <si>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</si>
  <si>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</si>
  <si>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</si>
  <si>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</si>
  <si>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</si>
  <si>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</si>
  <si>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</si>
  <si>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</si>
  <si>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</si>
  <si>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</si>
  <si>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</si>
  <si>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</si>
  <si>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</si>
  <si>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</si>
  <si>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</si>
  <si>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</si>
  <si>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</si>
  <si>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</si>
  <si>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Г. Волгодонск</t>
  </si>
  <si>
    <t>Муниципальное бюджетное общеобразовательное учреждение средняя школа "Центр образования " г.Волгодонска</t>
  </si>
  <si>
    <t>mbouzo.ru</t>
  </si>
  <si>
    <t>да</t>
  </si>
  <si>
    <t>Демидова Ирина Викторовна</t>
  </si>
  <si>
    <t>социальный педагог</t>
  </si>
  <si>
    <t>89185345317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</si>
</sst>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B16">
      <selection activeCell="E21" sqref="E21:Q21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228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326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326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19980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145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228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228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228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2</v>
      </c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1</v>
      </c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2</v>
      </c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2</v>
      </c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326</v>
      </c>
      <c r="K106" s="65"/>
      <c r="L106" s="65"/>
      <c r="M106" s="65"/>
      <c r="N106" s="66">
        <v>4</v>
      </c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40</v>
      </c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3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0.06</v>
      </c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1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0.02</v>
      </c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3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48</v>
      </c>
      <c r="K128" s="39"/>
      <c r="L128" s="39"/>
      <c r="M128" s="40"/>
      <c r="N128" s="110">
        <v>0.96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0.04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12</v>
      </c>
      <c r="K131" s="39"/>
      <c r="L131" s="39"/>
      <c r="M131" s="40"/>
      <c r="N131" s="110">
        <v>0.24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19</v>
      </c>
      <c r="K132" s="39"/>
      <c r="L132" s="39"/>
      <c r="M132" s="40"/>
      <c r="N132" s="110">
        <v>0.38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19</v>
      </c>
      <c r="K133" s="39"/>
      <c r="L133" s="39"/>
      <c r="M133" s="40"/>
      <c r="N133" s="110">
        <v>0.38</v>
      </c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/>
      <c r="M138" s="66"/>
      <c r="N138" s="66">
        <v>1</v>
      </c>
      <c r="O138" s="66"/>
      <c r="P138" s="66">
        <v>1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/>
      <c r="K139" s="66"/>
      <c r="L139" s="66"/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1</v>
      </c>
      <c r="K140" s="66"/>
      <c r="L140" s="66"/>
      <c r="M140" s="66"/>
      <c r="N140" s="66">
        <v>1</v>
      </c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/>
      <c r="M143" s="66"/>
      <c r="N143" s="66">
        <v>1</v>
      </c>
      <c r="O143" s="66"/>
      <c r="P143" s="66">
        <v>1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/>
      <c r="M147" s="66"/>
      <c r="N147" s="66">
        <v>1</v>
      </c>
      <c r="O147" s="66"/>
      <c r="P147" s="66">
        <v>1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 ht="15.75" thickBot="1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0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0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17</v>
      </c>
      <c r="E161" s="124"/>
      <c r="F161" s="124">
        <v>0</v>
      </c>
      <c r="G161" s="124"/>
      <c r="H161" s="124"/>
      <c r="I161" s="124"/>
      <c r="J161" s="124">
        <v>0</v>
      </c>
      <c r="K161" s="124"/>
      <c r="L161" s="124">
        <v>17</v>
      </c>
      <c r="M161" s="124"/>
      <c r="N161" s="124">
        <v>1</v>
      </c>
      <c r="O161" s="124"/>
      <c r="P161" s="124">
        <v>1</v>
      </c>
      <c r="Q161" s="124"/>
    </row>
    <row r="162" spans="2:17" ht="15.75" thickBot="1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17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17</v>
      </c>
      <c r="M167" s="127"/>
      <c r="N167" s="127">
        <f>SUM(N161:O166)</f>
        <v>1</v>
      </c>
      <c r="O167" s="127"/>
      <c r="P167" s="127">
        <f>SUM(P161:Q166)</f>
        <v>1</v>
      </c>
      <c r="Q167" s="127"/>
    </row>
    <row r="168" spans="2:17" ht="15.75" thickBot="1">
      <c r="B168" s="122">
        <v>10</v>
      </c>
      <c r="C168" s="123"/>
      <c r="D168" s="124">
        <v>27</v>
      </c>
      <c r="E168" s="124"/>
      <c r="F168" s="124">
        <v>27</v>
      </c>
      <c r="G168" s="124"/>
      <c r="H168" s="124">
        <v>0</v>
      </c>
      <c r="I168" s="124"/>
      <c r="J168" s="124">
        <v>0</v>
      </c>
      <c r="K168" s="124"/>
      <c r="L168" s="124">
        <v>27</v>
      </c>
      <c r="M168" s="124"/>
      <c r="N168" s="124">
        <v>1</v>
      </c>
      <c r="O168" s="124"/>
      <c r="P168" s="124">
        <v>1</v>
      </c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27</v>
      </c>
      <c r="E170" s="129"/>
      <c r="F170" s="128">
        <f>SUM(F168:G169)</f>
        <v>27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27</v>
      </c>
      <c r="M170" s="129"/>
      <c r="N170" s="128">
        <f>SUM(N168:O169)</f>
        <v>1</v>
      </c>
      <c r="O170" s="129"/>
      <c r="P170" s="128">
        <f>SUM(P168:Q169)</f>
        <v>1</v>
      </c>
      <c r="Q170" s="129"/>
    </row>
    <row r="171" spans="2:17" ht="15">
      <c r="B171" s="122" t="s">
        <v>158</v>
      </c>
      <c r="C171" s="122"/>
      <c r="D171" s="130">
        <f>SUM(D160,D167,D170)</f>
        <v>44</v>
      </c>
      <c r="E171" s="130"/>
      <c r="F171" s="130">
        <f>SUM(F160,F167,F170)</f>
        <v>27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44</v>
      </c>
      <c r="M171" s="130"/>
      <c r="N171" s="130">
        <f>SUM(N160,N167,N170)</f>
        <v>2</v>
      </c>
      <c r="O171" s="130"/>
      <c r="P171" s="130">
        <f>SUM(P160,P167,P170)</f>
        <v>2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1</v>
      </c>
      <c r="K178" s="39"/>
      <c r="L178" s="39"/>
      <c r="M178" s="40"/>
      <c r="N178" s="38">
        <v>1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</v>
      </c>
      <c r="K186" s="42"/>
      <c r="L186" s="42"/>
      <c r="M186" s="43"/>
      <c r="N186" s="41">
        <f>SUM(N176:Q185)</f>
        <v>1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2</v>
      </c>
      <c r="P191" s="25">
        <v>1</v>
      </c>
      <c r="Q191" s="25">
        <v>1</v>
      </c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2</v>
      </c>
      <c r="H195" s="25">
        <v>1</v>
      </c>
      <c r="I195" s="25">
        <v>1</v>
      </c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2</v>
      </c>
      <c r="P199" s="25">
        <v>1</v>
      </c>
      <c r="Q199" s="25">
        <v>1</v>
      </c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7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7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>
        <v>0</v>
      </c>
      <c r="I217" s="66"/>
      <c r="J217" s="66"/>
      <c r="K217" s="66"/>
      <c r="L217" s="148">
        <f aca="true" t="shared" si="5" ref="L217:L228">SUM(N217:Q217)</f>
        <v>0</v>
      </c>
      <c r="M217" s="148"/>
      <c r="N217" s="66">
        <v>0</v>
      </c>
      <c r="O217" s="66"/>
      <c r="P217" s="66"/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/>
      <c r="I218" s="66"/>
      <c r="J218" s="66"/>
      <c r="K218" s="66"/>
      <c r="L218" s="148">
        <f t="shared" si="5"/>
        <v>0</v>
      </c>
      <c r="M218" s="148"/>
      <c r="N218" s="66"/>
      <c r="O218" s="66"/>
      <c r="P218" s="66"/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/>
      <c r="I219" s="66"/>
      <c r="J219" s="66"/>
      <c r="K219" s="66"/>
      <c r="L219" s="148">
        <f t="shared" si="5"/>
        <v>0</v>
      </c>
      <c r="M219" s="148"/>
      <c r="N219" s="66"/>
      <c r="O219" s="66"/>
      <c r="P219" s="66"/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/>
      <c r="I220" s="66"/>
      <c r="J220" s="66"/>
      <c r="K220" s="66"/>
      <c r="L220" s="148">
        <f t="shared" si="5"/>
        <v>0</v>
      </c>
      <c r="M220" s="148"/>
      <c r="N220" s="66"/>
      <c r="O220" s="66"/>
      <c r="P220" s="66"/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/>
      <c r="I221" s="66"/>
      <c r="J221" s="66"/>
      <c r="K221" s="66"/>
      <c r="L221" s="148">
        <f t="shared" si="5"/>
        <v>0</v>
      </c>
      <c r="M221" s="148"/>
      <c r="N221" s="66"/>
      <c r="O221" s="66"/>
      <c r="P221" s="66"/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/>
      <c r="I222" s="66"/>
      <c r="J222" s="66"/>
      <c r="K222" s="66"/>
      <c r="L222" s="148">
        <f t="shared" si="5"/>
        <v>0</v>
      </c>
      <c r="M222" s="148"/>
      <c r="N222" s="66"/>
      <c r="O222" s="66"/>
      <c r="P222" s="66"/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/>
      <c r="I223" s="66"/>
      <c r="J223" s="66"/>
      <c r="K223" s="66"/>
      <c r="L223" s="148">
        <f t="shared" si="5"/>
        <v>0</v>
      </c>
      <c r="M223" s="148"/>
      <c r="N223" s="66"/>
      <c r="O223" s="66"/>
      <c r="P223" s="66"/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/>
      <c r="I224" s="66"/>
      <c r="J224" s="66"/>
      <c r="K224" s="66"/>
      <c r="L224" s="148">
        <f t="shared" si="5"/>
        <v>0</v>
      </c>
      <c r="M224" s="148"/>
      <c r="N224" s="66"/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66"/>
      <c r="I225" s="66"/>
      <c r="J225" s="66"/>
      <c r="K225" s="66"/>
      <c r="L225" s="148">
        <f t="shared" si="5"/>
        <v>0</v>
      </c>
      <c r="M225" s="148"/>
      <c r="N225" s="66"/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/>
      <c r="I226" s="66"/>
      <c r="J226" s="66"/>
      <c r="K226" s="66"/>
      <c r="L226" s="148">
        <f t="shared" si="5"/>
        <v>0</v>
      </c>
      <c r="M226" s="148"/>
      <c r="N226" s="66"/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/>
      <c r="I227" s="66"/>
      <c r="J227" s="66"/>
      <c r="K227" s="66"/>
      <c r="L227" s="148">
        <f t="shared" si="5"/>
        <v>0</v>
      </c>
      <c r="M227" s="148"/>
      <c r="N227" s="66"/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/>
      <c r="I228" s="66"/>
      <c r="J228" s="66"/>
      <c r="K228" s="66"/>
      <c r="L228" s="148">
        <f t="shared" si="5"/>
        <v>0</v>
      </c>
      <c r="M228" s="148"/>
      <c r="N228" s="66"/>
      <c r="O228" s="66"/>
      <c r="P228" s="66"/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/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2</v>
      </c>
      <c r="J239" s="165"/>
      <c r="K239" s="149"/>
      <c r="L239" s="66"/>
      <c r="M239" s="66"/>
      <c r="N239" s="66"/>
      <c r="O239" s="66">
        <v>2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/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/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/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/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>
      <c r="B247" s="75" t="s">
        <v>325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MeetingUser</cp:lastModifiedBy>
  <cp:lastPrinted>2016-04-16T16:58:13Z</cp:lastPrinted>
  <dcterms:created xsi:type="dcterms:W3CDTF">2016-04-14T14:10:28Z</dcterms:created>
  <dcterms:modified xsi:type="dcterms:W3CDTF">2016-09-16T05:08:33Z</dcterms:modified>
  <cp:category/>
  <cp:version/>
  <cp:contentType/>
  <cp:contentStatus/>
</cp:coreProperties>
</file>